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ugo\Desktop\3  Jul Sept\MPIO\PUBLICACION\"/>
    </mc:Choice>
  </mc:AlternateContent>
  <bookViews>
    <workbookView xWindow="0" yWindow="0" windowWidth="17235" windowHeight="8145"/>
  </bookViews>
  <sheets>
    <sheet name="COG" sheetId="1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H77" i="1" s="1"/>
  <c r="G69" i="1"/>
  <c r="G77" i="1" s="1"/>
  <c r="F69" i="1"/>
  <c r="E69" i="1"/>
  <c r="D69" i="1"/>
  <c r="D77" i="1" s="1"/>
  <c r="C69" i="1"/>
  <c r="C77" i="1" s="1"/>
  <c r="H65" i="1"/>
  <c r="G65" i="1"/>
  <c r="F65" i="1"/>
  <c r="F77" i="1" s="1"/>
  <c r="E65" i="1"/>
  <c r="E77" i="1" s="1"/>
  <c r="D65" i="1"/>
  <c r="C65" i="1"/>
  <c r="H57" i="1"/>
  <c r="G57" i="1"/>
  <c r="F57" i="1"/>
  <c r="E57" i="1"/>
  <c r="D57" i="1"/>
  <c r="C57" i="1"/>
  <c r="H53" i="1"/>
  <c r="G53" i="1"/>
  <c r="F53" i="1"/>
  <c r="E53" i="1"/>
  <c r="D53" i="1"/>
  <c r="C53" i="1"/>
  <c r="H43" i="1"/>
  <c r="G43" i="1"/>
  <c r="F43" i="1"/>
  <c r="E43" i="1"/>
  <c r="D43" i="1"/>
  <c r="C43" i="1"/>
  <c r="H33" i="1"/>
  <c r="G33" i="1"/>
  <c r="F33" i="1"/>
  <c r="E33" i="1"/>
  <c r="D33" i="1"/>
  <c r="C33" i="1"/>
  <c r="H23" i="1"/>
  <c r="G23" i="1"/>
  <c r="F23" i="1"/>
  <c r="E23" i="1"/>
  <c r="D23" i="1"/>
  <c r="C23" i="1"/>
  <c r="H13" i="1"/>
  <c r="G13" i="1"/>
  <c r="F13" i="1"/>
  <c r="E13" i="1"/>
  <c r="D13" i="1"/>
  <c r="C13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<sst xmlns="http://schemas.openxmlformats.org/spreadsheetml/2006/main" count="91" uniqueCount="91">
  <si>
    <t>MUNICIPIO DE SAN LUIS DE LA PAZ, GTO.
ESTADO ANALÍTICO DEL EJERCICIO DEL PRESUPUESTO DE EGRESOS POR OBJETO DEL GASTO (CAPÍTULO Y CONCEPTO)
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</si>
  <si>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</si>
  <si>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</si>
  <si>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</si>
  <si>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</si>
  <si>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</si>
  <si>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</si>
  <si>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</si>
  <si>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</si>
  <si>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</si>
  <si>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</si>
  <si>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</si>
  <si>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</si>
  <si>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</si>
  <si>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</si>
  <si>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</si>
  <si>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</si>
  <si>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</si>
  <si>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</si>
  <si>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</si>
  <si>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</si>
  <si>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</si>
  <si>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</si>
  <si>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</si>
  <si>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</si>
  <si>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</si>
  <si>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</si>
  <si>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</si>
  <si>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</si>
  <si>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</si>
  <si>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</si>
  <si>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</si>
  <si>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</si>
  <si>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</si>
  <si>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</si>
  <si>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</si>
  <si>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</si>
  <si>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</si>
  <si>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</si>
  <si>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</si>
  <si>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</si>
  <si>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</si>
  <si>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</si>
  <si>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</si>
  <si>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</si>
  <si>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</si>
  <si>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</si>
  <si>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</si>
  <si>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</si>
  <si>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</si>
  <si>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</si>
  <si>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</si>
  <si>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</si>
  <si>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</si>
  <si>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</si>
  <si>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</si>
  <si>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</si>
  <si>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</si>
  <si>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</si>
  <si>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</si>
  <si>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</si>
  <si>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</si>
  <si>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</si>
  <si>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</si>
  <si>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</si>
  <si>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</si>
  <si>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</si>
  <si>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</si>
  <si>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</si>
  <si>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</si>
  <si>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</si>
  <si>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</si>
  <si>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</si>
  <si>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</si>
  <si>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</si>
  <si>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</si>
  <si>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</si>
  <si>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</si>
  <si>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</si>
  <si>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</si>
  <si>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</si>
  <si>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</si>
  <si>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</si>
  <si>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</si>
  <si>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</si>
  <si>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       ____________________________________________</t>
  </si>
  <si>
    <t>___________________________________________</t>
  </si>
  <si>
    <t xml:space="preserve">                  T.S.U. Luis Gerardo Sánchez Sánchez</t>
  </si>
  <si>
    <t xml:space="preserve">   C.P. Sandra Alicia Hurtado Pérez
          </t>
  </si>
  <si>
    <t xml:space="preserve">                 Presidente Municipal</t>
  </si>
  <si>
    <t xml:space="preserve">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</si>
</sst>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3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4" fontId="3" fillId="0" borderId="13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/>
    </xf>
    <xf numFmtId="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4" fillId="0" borderId="0" xfId="0" applyFont="1"/>
    <xf numFmtId="0" fontId="3" fillId="0" borderId="0" xfId="2" applyFont="1" applyAlignment="1" applyProtection="1">
      <alignment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wrapText="1"/>
      <protection locked="0"/>
    </xf>
    <xf numFmtId="4" fontId="3" fillId="0" borderId="0" xfId="2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workbookViewId="0">
      <selection activeCell="J74" sqref="J74"/>
    </sheetView>
  </sheetViews>
  <sheetFormatPr baseColWidth="10" defaultRowHeight="11.25" x14ac:dyDescent="0.2"/>
  <cols>
    <col min="1" max="1" width="5.83203125" style="4" customWidth="1"/>
    <col min="2" max="2" width="62.83203125" style="4" customWidth="1"/>
    <col min="3" max="3" width="18.33203125" style="4" customWidth="1"/>
    <col min="4" max="4" width="19.83203125" style="4" customWidth="1"/>
    <col min="5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 t="shared" ref="C5:H5" si="0">SUM(C6:C12)</f>
        <v>182605871.5</v>
      </c>
      <c r="D5" s="17">
        <f t="shared" si="0"/>
        <v>-977848.43000000063</v>
      </c>
      <c r="E5" s="17">
        <f t="shared" si="0"/>
        <v>181628023.06999996</v>
      </c>
      <c r="F5" s="17">
        <f t="shared" si="0"/>
        <v>112568575.96000001</v>
      </c>
      <c r="G5" s="17">
        <f t="shared" si="0"/>
        <v>112502665.40000001</v>
      </c>
      <c r="H5" s="17">
        <f t="shared" si="0"/>
        <v>69059447.109999999</v>
      </c>
    </row>
    <row r="6" spans="1:8" x14ac:dyDescent="0.2">
      <c r="A6" s="18"/>
      <c r="B6" s="19" t="s">
        <v>12</v>
      </c>
      <c r="C6" s="20">
        <v>75086165.469999999</v>
      </c>
      <c r="D6" s="20">
        <v>-787961.51</v>
      </c>
      <c r="E6" s="20">
        <v>74298203.959999993</v>
      </c>
      <c r="F6" s="20">
        <v>54495089.93</v>
      </c>
      <c r="G6" s="20">
        <v>54464291.049999997</v>
      </c>
      <c r="H6" s="20">
        <v>19803114.030000001</v>
      </c>
    </row>
    <row r="7" spans="1:8" x14ac:dyDescent="0.2">
      <c r="A7" s="18"/>
      <c r="B7" s="19" t="s">
        <v>13</v>
      </c>
      <c r="C7" s="20">
        <v>15632198.880000001</v>
      </c>
      <c r="D7" s="20">
        <v>7803670</v>
      </c>
      <c r="E7" s="20">
        <v>23435868.879999999</v>
      </c>
      <c r="F7" s="20">
        <v>19800089.030000001</v>
      </c>
      <c r="G7" s="20">
        <v>19779761.030000001</v>
      </c>
      <c r="H7" s="20">
        <v>3635779.85</v>
      </c>
    </row>
    <row r="8" spans="1:8" x14ac:dyDescent="0.2">
      <c r="A8" s="18"/>
      <c r="B8" s="19" t="s">
        <v>14</v>
      </c>
      <c r="C8" s="20">
        <v>44102761.850000001</v>
      </c>
      <c r="D8" s="20">
        <v>1257739.17</v>
      </c>
      <c r="E8" s="20">
        <v>45360501.020000003</v>
      </c>
      <c r="F8" s="20">
        <v>24295668.690000001</v>
      </c>
      <c r="G8" s="20">
        <v>24287103.670000002</v>
      </c>
      <c r="H8" s="20">
        <v>21064832.329999998</v>
      </c>
    </row>
    <row r="9" spans="1:8" x14ac:dyDescent="0.2">
      <c r="A9" s="18"/>
      <c r="B9" s="19" t="s">
        <v>15</v>
      </c>
      <c r="C9" s="20">
        <v>27890909.190000001</v>
      </c>
      <c r="D9" s="20">
        <v>30556.79</v>
      </c>
      <c r="E9" s="20">
        <v>27921465.98</v>
      </c>
      <c r="F9" s="20">
        <v>5525517.4000000004</v>
      </c>
      <c r="G9" s="20">
        <v>5525517.4000000004</v>
      </c>
      <c r="H9" s="20">
        <v>22395948.579999998</v>
      </c>
    </row>
    <row r="10" spans="1:8" x14ac:dyDescent="0.2">
      <c r="A10" s="18"/>
      <c r="B10" s="19" t="s">
        <v>16</v>
      </c>
      <c r="C10" s="20">
        <v>19893836.109999999</v>
      </c>
      <c r="D10" s="20">
        <v>-10931852.880000001</v>
      </c>
      <c r="E10" s="20">
        <v>8961983.2300000004</v>
      </c>
      <c r="F10" s="20">
        <v>6838720.9100000001</v>
      </c>
      <c r="G10" s="20">
        <v>6832502.25</v>
      </c>
      <c r="H10" s="20">
        <v>2123262.3199999998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8" x14ac:dyDescent="0.2">
      <c r="A12" s="18"/>
      <c r="B12" s="19" t="s">
        <v>18</v>
      </c>
      <c r="C12" s="20">
        <v>0</v>
      </c>
      <c r="D12" s="20">
        <v>1650000</v>
      </c>
      <c r="E12" s="20">
        <v>1650000</v>
      </c>
      <c r="F12" s="20">
        <v>1613490</v>
      </c>
      <c r="G12" s="20">
        <v>1613490</v>
      </c>
      <c r="H12" s="20">
        <v>36510</v>
      </c>
    </row>
    <row r="13" spans="1:8" x14ac:dyDescent="0.2">
      <c r="A13" s="15" t="s">
        <v>19</v>
      </c>
      <c r="B13" s="16"/>
      <c r="C13" s="20">
        <f t="shared" ref="C13:H13" si="1">SUM(C14:C22)</f>
        <v>26274724.100000001</v>
      </c>
      <c r="D13" s="20">
        <f t="shared" si="1"/>
        <v>9816545.1399999987</v>
      </c>
      <c r="E13" s="20">
        <f t="shared" si="1"/>
        <v>36091269.240000002</v>
      </c>
      <c r="F13" s="20">
        <f t="shared" si="1"/>
        <v>30146894.999999996</v>
      </c>
      <c r="G13" s="20">
        <f t="shared" si="1"/>
        <v>29819511.169999998</v>
      </c>
      <c r="H13" s="20">
        <f t="shared" si="1"/>
        <v>5944374.2400000002</v>
      </c>
    </row>
    <row r="14" spans="1:8" x14ac:dyDescent="0.2">
      <c r="A14" s="18"/>
      <c r="B14" s="19" t="s">
        <v>20</v>
      </c>
      <c r="C14" s="20">
        <v>2255729.5</v>
      </c>
      <c r="D14" s="20">
        <v>695000</v>
      </c>
      <c r="E14" s="20">
        <v>2950729.5</v>
      </c>
      <c r="F14" s="20">
        <v>1787236.39</v>
      </c>
      <c r="G14" s="20">
        <v>1755006.39</v>
      </c>
      <c r="H14" s="20">
        <v>1163493.1100000001</v>
      </c>
    </row>
    <row r="15" spans="1:8" x14ac:dyDescent="0.2">
      <c r="A15" s="18"/>
      <c r="B15" s="19" t="s">
        <v>21</v>
      </c>
      <c r="C15" s="20">
        <v>1715400</v>
      </c>
      <c r="D15" s="20">
        <v>-9007</v>
      </c>
      <c r="E15" s="20">
        <v>1706393</v>
      </c>
      <c r="F15" s="20">
        <v>1483625.66</v>
      </c>
      <c r="G15" s="20">
        <v>1461072.05</v>
      </c>
      <c r="H15" s="20">
        <v>222767.34</v>
      </c>
    </row>
    <row r="16" spans="1:8" x14ac:dyDescent="0.2">
      <c r="A16" s="18"/>
      <c r="B16" s="19" t="s">
        <v>22</v>
      </c>
      <c r="C16" s="20">
        <v>611000</v>
      </c>
      <c r="D16" s="20">
        <v>-132828.73000000001</v>
      </c>
      <c r="E16" s="20">
        <v>478171.27</v>
      </c>
      <c r="F16" s="20">
        <v>271572.21000000002</v>
      </c>
      <c r="G16" s="20">
        <v>271572.21000000002</v>
      </c>
      <c r="H16" s="20">
        <v>206599.06</v>
      </c>
    </row>
    <row r="17" spans="1:8" x14ac:dyDescent="0.2">
      <c r="A17" s="18"/>
      <c r="B17" s="19" t="s">
        <v>23</v>
      </c>
      <c r="C17" s="20">
        <v>10170780</v>
      </c>
      <c r="D17" s="20">
        <v>5117869.41</v>
      </c>
      <c r="E17" s="20">
        <v>15288649.41</v>
      </c>
      <c r="F17" s="20">
        <v>12194749.26</v>
      </c>
      <c r="G17" s="20">
        <v>12094348.26</v>
      </c>
      <c r="H17" s="20">
        <v>3093900.15</v>
      </c>
    </row>
    <row r="18" spans="1:8" x14ac:dyDescent="0.2">
      <c r="A18" s="18"/>
      <c r="B18" s="19" t="s">
        <v>24</v>
      </c>
      <c r="C18" s="20">
        <v>1211964.6000000001</v>
      </c>
      <c r="D18" s="20">
        <v>307885.42</v>
      </c>
      <c r="E18" s="20">
        <v>1519850.02</v>
      </c>
      <c r="F18" s="20">
        <v>1551014.49</v>
      </c>
      <c r="G18" s="20">
        <v>1476962.64</v>
      </c>
      <c r="H18" s="20">
        <v>-31164.47</v>
      </c>
    </row>
    <row r="19" spans="1:8" x14ac:dyDescent="0.2">
      <c r="A19" s="18"/>
      <c r="B19" s="19" t="s">
        <v>25</v>
      </c>
      <c r="C19" s="20">
        <v>6406500</v>
      </c>
      <c r="D19" s="20">
        <v>5953377.6699999999</v>
      </c>
      <c r="E19" s="20">
        <v>12359877.67</v>
      </c>
      <c r="F19" s="20">
        <v>11496758.25</v>
      </c>
      <c r="G19" s="20">
        <v>11404915.880000001</v>
      </c>
      <c r="H19" s="20">
        <v>863119.42</v>
      </c>
    </row>
    <row r="20" spans="1:8" x14ac:dyDescent="0.2">
      <c r="A20" s="18"/>
      <c r="B20" s="19" t="s">
        <v>26</v>
      </c>
      <c r="C20" s="20">
        <v>2703000</v>
      </c>
      <c r="D20" s="20">
        <v>-1354707.72</v>
      </c>
      <c r="E20" s="20">
        <v>1348292.28</v>
      </c>
      <c r="F20" s="20">
        <v>1121211.55</v>
      </c>
      <c r="G20" s="20">
        <v>1114906.55</v>
      </c>
      <c r="H20" s="20">
        <v>227080.73</v>
      </c>
    </row>
    <row r="21" spans="1:8" x14ac:dyDescent="0.2">
      <c r="A21" s="18"/>
      <c r="B21" s="19" t="s">
        <v>27</v>
      </c>
      <c r="C21" s="20">
        <v>710000</v>
      </c>
      <c r="D21" s="20">
        <v>-685000</v>
      </c>
      <c r="E21" s="20">
        <v>25000</v>
      </c>
      <c r="F21" s="20">
        <v>24731.200000000001</v>
      </c>
      <c r="G21" s="20">
        <v>24731.200000000001</v>
      </c>
      <c r="H21" s="20">
        <v>268.8</v>
      </c>
    </row>
    <row r="22" spans="1:8" x14ac:dyDescent="0.2">
      <c r="A22" s="18"/>
      <c r="B22" s="19" t="s">
        <v>28</v>
      </c>
      <c r="C22" s="20">
        <v>490350</v>
      </c>
      <c r="D22" s="20">
        <v>-76043.91</v>
      </c>
      <c r="E22" s="20">
        <v>414306.09</v>
      </c>
      <c r="F22" s="20">
        <v>215995.99</v>
      </c>
      <c r="G22" s="20">
        <v>215995.99</v>
      </c>
      <c r="H22" s="20">
        <v>198310.1</v>
      </c>
    </row>
    <row r="23" spans="1:8" x14ac:dyDescent="0.2">
      <c r="A23" s="15" t="s">
        <v>29</v>
      </c>
      <c r="B23" s="16"/>
      <c r="C23" s="20">
        <f t="shared" ref="C23:H23" si="2">SUM(C24:C32)</f>
        <v>27587843.02</v>
      </c>
      <c r="D23" s="20">
        <f t="shared" si="2"/>
        <v>2796416.6399999997</v>
      </c>
      <c r="E23" s="20">
        <f t="shared" si="2"/>
        <v>30384259.659999996</v>
      </c>
      <c r="F23" s="20">
        <f t="shared" si="2"/>
        <v>31223506.739999998</v>
      </c>
      <c r="G23" s="20">
        <f t="shared" si="2"/>
        <v>29582511.540000003</v>
      </c>
      <c r="H23" s="20">
        <f t="shared" si="2"/>
        <v>-839247.07999999938</v>
      </c>
    </row>
    <row r="24" spans="1:8" x14ac:dyDescent="0.2">
      <c r="A24" s="18"/>
      <c r="B24" s="19" t="s">
        <v>30</v>
      </c>
      <c r="C24" s="20">
        <v>2760500</v>
      </c>
      <c r="D24" s="20">
        <v>2441083.84</v>
      </c>
      <c r="E24" s="20">
        <v>5201583.84</v>
      </c>
      <c r="F24" s="20">
        <v>11902472.43</v>
      </c>
      <c r="G24" s="20">
        <v>11815248.470000001</v>
      </c>
      <c r="H24" s="20">
        <v>-6700888.5899999999</v>
      </c>
    </row>
    <row r="25" spans="1:8" x14ac:dyDescent="0.2">
      <c r="A25" s="18"/>
      <c r="B25" s="19" t="s">
        <v>31</v>
      </c>
      <c r="C25" s="20">
        <v>6730000</v>
      </c>
      <c r="D25" s="20">
        <v>-102989.2</v>
      </c>
      <c r="E25" s="20">
        <v>6627010.7999999998</v>
      </c>
      <c r="F25" s="20">
        <v>5736458.5999999996</v>
      </c>
      <c r="G25" s="20">
        <v>5700496.6100000003</v>
      </c>
      <c r="H25" s="20">
        <v>890552.2</v>
      </c>
    </row>
    <row r="26" spans="1:8" x14ac:dyDescent="0.2">
      <c r="A26" s="18"/>
      <c r="B26" s="19" t="s">
        <v>32</v>
      </c>
      <c r="C26" s="20">
        <v>2570500</v>
      </c>
      <c r="D26" s="20">
        <v>-765485</v>
      </c>
      <c r="E26" s="20">
        <v>1805015</v>
      </c>
      <c r="F26" s="20">
        <v>1369341.18</v>
      </c>
      <c r="G26" s="20">
        <v>1273061.18</v>
      </c>
      <c r="H26" s="20">
        <v>435673.82</v>
      </c>
    </row>
    <row r="27" spans="1:8" x14ac:dyDescent="0.2">
      <c r="A27" s="18"/>
      <c r="B27" s="19" t="s">
        <v>33</v>
      </c>
      <c r="C27" s="20">
        <v>1580000</v>
      </c>
      <c r="D27" s="20">
        <v>-83987.91</v>
      </c>
      <c r="E27" s="20">
        <v>1496012.09</v>
      </c>
      <c r="F27" s="20">
        <v>1747485.38</v>
      </c>
      <c r="G27" s="20">
        <v>581960.66</v>
      </c>
      <c r="H27" s="20">
        <v>-251473.29</v>
      </c>
    </row>
    <row r="28" spans="1:8" x14ac:dyDescent="0.2">
      <c r="A28" s="18"/>
      <c r="B28" s="19" t="s">
        <v>34</v>
      </c>
      <c r="C28" s="20">
        <v>5161354.6500000004</v>
      </c>
      <c r="D28" s="20">
        <v>2183322.09</v>
      </c>
      <c r="E28" s="20">
        <v>7344676.7400000002</v>
      </c>
      <c r="F28" s="20">
        <v>5204308.4800000004</v>
      </c>
      <c r="G28" s="20">
        <v>5009366.96</v>
      </c>
      <c r="H28" s="20">
        <v>2140368.2599999998</v>
      </c>
    </row>
    <row r="29" spans="1:8" x14ac:dyDescent="0.2">
      <c r="A29" s="18"/>
      <c r="B29" s="19" t="s">
        <v>35</v>
      </c>
      <c r="C29" s="20">
        <v>2100492</v>
      </c>
      <c r="D29" s="20">
        <v>414000</v>
      </c>
      <c r="E29" s="20">
        <v>2514492</v>
      </c>
      <c r="F29" s="20">
        <v>1769647.31</v>
      </c>
      <c r="G29" s="20">
        <v>1740647.07</v>
      </c>
      <c r="H29" s="20">
        <v>744844.69</v>
      </c>
    </row>
    <row r="30" spans="1:8" x14ac:dyDescent="0.2">
      <c r="A30" s="18"/>
      <c r="B30" s="19" t="s">
        <v>36</v>
      </c>
      <c r="C30" s="20">
        <v>583250</v>
      </c>
      <c r="D30" s="20">
        <v>-63050</v>
      </c>
      <c r="E30" s="20">
        <v>520200</v>
      </c>
      <c r="F30" s="20">
        <v>311921.55</v>
      </c>
      <c r="G30" s="20">
        <v>311296.55</v>
      </c>
      <c r="H30" s="20">
        <v>208278.45</v>
      </c>
    </row>
    <row r="31" spans="1:8" x14ac:dyDescent="0.2">
      <c r="A31" s="18"/>
      <c r="B31" s="19" t="s">
        <v>37</v>
      </c>
      <c r="C31" s="20">
        <v>2660741</v>
      </c>
      <c r="D31" s="20">
        <v>-951779.3</v>
      </c>
      <c r="E31" s="20">
        <v>1708961.7</v>
      </c>
      <c r="F31" s="20">
        <v>741948.27</v>
      </c>
      <c r="G31" s="20">
        <v>710510.5</v>
      </c>
      <c r="H31" s="20">
        <v>967013.43</v>
      </c>
    </row>
    <row r="32" spans="1:8" x14ac:dyDescent="0.2">
      <c r="A32" s="18"/>
      <c r="B32" s="19" t="s">
        <v>38</v>
      </c>
      <c r="C32" s="20">
        <v>3441005.37</v>
      </c>
      <c r="D32" s="20">
        <v>-274697.88</v>
      </c>
      <c r="E32" s="20">
        <v>3166307.49</v>
      </c>
      <c r="F32" s="20">
        <v>2439923.54</v>
      </c>
      <c r="G32" s="20">
        <v>2439923.54</v>
      </c>
      <c r="H32" s="20">
        <v>726383.95</v>
      </c>
    </row>
    <row r="33" spans="1:8" x14ac:dyDescent="0.2">
      <c r="A33" s="15" t="s">
        <v>39</v>
      </c>
      <c r="B33" s="16"/>
      <c r="C33" s="20">
        <f t="shared" ref="C33:H33" si="3">SUM(C34:C42)</f>
        <v>17638000</v>
      </c>
      <c r="D33" s="20">
        <f t="shared" si="3"/>
        <v>-244846.66999999998</v>
      </c>
      <c r="E33" s="20">
        <f t="shared" si="3"/>
        <v>17393153.329999998</v>
      </c>
      <c r="F33" s="20">
        <f t="shared" si="3"/>
        <v>15610605.970000001</v>
      </c>
      <c r="G33" s="20">
        <f t="shared" si="3"/>
        <v>13874384.470000001</v>
      </c>
      <c r="H33" s="20">
        <f t="shared" si="3"/>
        <v>1782547.36</v>
      </c>
    </row>
    <row r="34" spans="1:8" x14ac:dyDescent="0.2">
      <c r="A34" s="18"/>
      <c r="B34" s="19" t="s">
        <v>40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x14ac:dyDescent="0.2">
      <c r="A36" s="18"/>
      <c r="B36" s="19" t="s">
        <v>42</v>
      </c>
      <c r="C36" s="20">
        <v>300000</v>
      </c>
      <c r="D36" s="20">
        <v>150000</v>
      </c>
      <c r="E36" s="20">
        <v>450000</v>
      </c>
      <c r="F36" s="20">
        <v>0</v>
      </c>
      <c r="G36" s="20">
        <v>0</v>
      </c>
      <c r="H36" s="20">
        <v>450000</v>
      </c>
    </row>
    <row r="37" spans="1:8" x14ac:dyDescent="0.2">
      <c r="A37" s="18"/>
      <c r="B37" s="19" t="s">
        <v>43</v>
      </c>
      <c r="C37" s="20">
        <v>17338000</v>
      </c>
      <c r="D37" s="20">
        <v>-394846.67</v>
      </c>
      <c r="E37" s="20">
        <v>16943153.329999998</v>
      </c>
      <c r="F37" s="20">
        <v>15610605.970000001</v>
      </c>
      <c r="G37" s="20">
        <v>13874384.470000001</v>
      </c>
      <c r="H37" s="20">
        <v>1332547.3600000001</v>
      </c>
    </row>
    <row r="38" spans="1:8" x14ac:dyDescent="0.2">
      <c r="A38" s="18"/>
      <c r="B38" s="19" t="s">
        <v>44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 x14ac:dyDescent="0.2">
      <c r="A39" s="18"/>
      <c r="B39" s="19" t="s">
        <v>45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 x14ac:dyDescent="0.2">
      <c r="A40" s="18"/>
      <c r="B40" s="19" t="s">
        <v>46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x14ac:dyDescent="0.2">
      <c r="A41" s="18"/>
      <c r="B41" s="19" t="s">
        <v>47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 x14ac:dyDescent="0.2">
      <c r="A42" s="18"/>
      <c r="B42" s="19" t="s">
        <v>48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 x14ac:dyDescent="0.2">
      <c r="A43" s="15" t="s">
        <v>49</v>
      </c>
      <c r="B43" s="16"/>
      <c r="C43" s="20">
        <f t="shared" ref="C43:H43" si="4">SUM(C44:C52)</f>
        <v>6003801.1600000001</v>
      </c>
      <c r="D43" s="20">
        <f t="shared" si="4"/>
        <v>2007177.5700000003</v>
      </c>
      <c r="E43" s="20">
        <f t="shared" si="4"/>
        <v>8010978.7300000004</v>
      </c>
      <c r="F43" s="20">
        <f t="shared" si="4"/>
        <v>2896979.1500000004</v>
      </c>
      <c r="G43" s="20">
        <f t="shared" si="4"/>
        <v>2896979.1500000004</v>
      </c>
      <c r="H43" s="20">
        <f t="shared" si="4"/>
        <v>5113999.58</v>
      </c>
    </row>
    <row r="44" spans="1:8" x14ac:dyDescent="0.2">
      <c r="A44" s="18"/>
      <c r="B44" s="19" t="s">
        <v>50</v>
      </c>
      <c r="C44" s="20">
        <v>1213201</v>
      </c>
      <c r="D44" s="20">
        <v>960986.62</v>
      </c>
      <c r="E44" s="20">
        <v>2174187.62</v>
      </c>
      <c r="F44" s="20">
        <v>605985.11</v>
      </c>
      <c r="G44" s="20">
        <v>605985.11</v>
      </c>
      <c r="H44" s="20">
        <v>1568202.51</v>
      </c>
    </row>
    <row r="45" spans="1:8" x14ac:dyDescent="0.2">
      <c r="A45" s="18"/>
      <c r="B45" s="19" t="s">
        <v>51</v>
      </c>
      <c r="C45" s="20">
        <v>177650</v>
      </c>
      <c r="D45" s="20">
        <v>-120688</v>
      </c>
      <c r="E45" s="20">
        <v>56962</v>
      </c>
      <c r="F45" s="20">
        <v>9025.52</v>
      </c>
      <c r="G45" s="20">
        <v>9025.52</v>
      </c>
      <c r="H45" s="20">
        <v>47936.480000000003</v>
      </c>
    </row>
    <row r="46" spans="1:8" x14ac:dyDescent="0.2">
      <c r="A46" s="18"/>
      <c r="B46" s="19" t="s">
        <v>52</v>
      </c>
      <c r="C46" s="20">
        <v>190750</v>
      </c>
      <c r="D46" s="20">
        <v>-84800</v>
      </c>
      <c r="E46" s="20">
        <v>105950</v>
      </c>
      <c r="F46" s="20">
        <v>89289.43</v>
      </c>
      <c r="G46" s="20">
        <v>89289.43</v>
      </c>
      <c r="H46" s="20">
        <v>16660.57</v>
      </c>
    </row>
    <row r="47" spans="1:8" x14ac:dyDescent="0.2">
      <c r="A47" s="18"/>
      <c r="B47" s="19" t="s">
        <v>53</v>
      </c>
      <c r="C47" s="20">
        <v>64000</v>
      </c>
      <c r="D47" s="20">
        <v>-27138.87</v>
      </c>
      <c r="E47" s="20">
        <v>36861.129999999997</v>
      </c>
      <c r="F47" s="20">
        <v>31900</v>
      </c>
      <c r="G47" s="20">
        <v>31900</v>
      </c>
      <c r="H47" s="20">
        <v>4961.13</v>
      </c>
    </row>
    <row r="48" spans="1:8" x14ac:dyDescent="0.2">
      <c r="A48" s="18"/>
      <c r="B48" s="19" t="s">
        <v>54</v>
      </c>
      <c r="C48" s="20">
        <v>35000</v>
      </c>
      <c r="D48" s="20">
        <v>-30000</v>
      </c>
      <c r="E48" s="20">
        <v>5000</v>
      </c>
      <c r="F48" s="20">
        <v>0</v>
      </c>
      <c r="G48" s="20">
        <v>0</v>
      </c>
      <c r="H48" s="20">
        <v>5000</v>
      </c>
    </row>
    <row r="49" spans="1:8" x14ac:dyDescent="0.2">
      <c r="A49" s="18"/>
      <c r="B49" s="19" t="s">
        <v>55</v>
      </c>
      <c r="C49" s="20">
        <v>1460200.16</v>
      </c>
      <c r="D49" s="20">
        <v>-160286.18</v>
      </c>
      <c r="E49" s="20">
        <v>1299913.98</v>
      </c>
      <c r="F49" s="20">
        <v>1370036.09</v>
      </c>
      <c r="G49" s="20">
        <v>1370036.09</v>
      </c>
      <c r="H49" s="20">
        <v>-70122.11</v>
      </c>
    </row>
    <row r="50" spans="1:8" x14ac:dyDescent="0.2">
      <c r="A50" s="18"/>
      <c r="B50" s="19" t="s">
        <v>56</v>
      </c>
      <c r="C50" s="20">
        <v>450000</v>
      </c>
      <c r="D50" s="20">
        <v>-46896</v>
      </c>
      <c r="E50" s="20">
        <v>403104</v>
      </c>
      <c r="F50" s="20">
        <v>772743</v>
      </c>
      <c r="G50" s="20">
        <v>772743</v>
      </c>
      <c r="H50" s="20">
        <v>-369639</v>
      </c>
    </row>
    <row r="51" spans="1:8" x14ac:dyDescent="0.2">
      <c r="A51" s="18"/>
      <c r="B51" s="19" t="s">
        <v>57</v>
      </c>
      <c r="C51" s="20">
        <v>1500000</v>
      </c>
      <c r="D51" s="20">
        <v>2300000</v>
      </c>
      <c r="E51" s="20">
        <v>3800000</v>
      </c>
      <c r="F51" s="20">
        <v>0</v>
      </c>
      <c r="G51" s="20">
        <v>0</v>
      </c>
      <c r="H51" s="20">
        <v>3800000</v>
      </c>
    </row>
    <row r="52" spans="1:8" x14ac:dyDescent="0.2">
      <c r="A52" s="18"/>
      <c r="B52" s="19" t="s">
        <v>58</v>
      </c>
      <c r="C52" s="20">
        <v>913000</v>
      </c>
      <c r="D52" s="20">
        <v>-784000</v>
      </c>
      <c r="E52" s="20">
        <v>129000</v>
      </c>
      <c r="F52" s="20">
        <v>18000</v>
      </c>
      <c r="G52" s="20">
        <v>18000</v>
      </c>
      <c r="H52" s="20">
        <v>111000</v>
      </c>
    </row>
    <row r="53" spans="1:8" x14ac:dyDescent="0.2">
      <c r="A53" s="15" t="s">
        <v>59</v>
      </c>
      <c r="B53" s="16"/>
      <c r="C53" s="20">
        <f t="shared" ref="C53:H53" si="5">SUM(C54:C56)</f>
        <v>89019560</v>
      </c>
      <c r="D53" s="20">
        <f t="shared" si="5"/>
        <v>-2577926.6300000027</v>
      </c>
      <c r="E53" s="20">
        <f t="shared" si="5"/>
        <v>86441633.370000005</v>
      </c>
      <c r="F53" s="20">
        <f t="shared" si="5"/>
        <v>44707951.060000002</v>
      </c>
      <c r="G53" s="20">
        <f t="shared" si="5"/>
        <v>43174419.120000005</v>
      </c>
      <c r="H53" s="20">
        <f t="shared" si="5"/>
        <v>41733682.310000002</v>
      </c>
    </row>
    <row r="54" spans="1:8" x14ac:dyDescent="0.2">
      <c r="A54" s="18"/>
      <c r="B54" s="19" t="s">
        <v>60</v>
      </c>
      <c r="C54" s="20">
        <v>57860620</v>
      </c>
      <c r="D54" s="20">
        <v>17016049.149999999</v>
      </c>
      <c r="E54" s="20">
        <v>74876669.150000006</v>
      </c>
      <c r="F54" s="20">
        <v>33647592.159999996</v>
      </c>
      <c r="G54" s="20">
        <v>32895838.010000002</v>
      </c>
      <c r="H54" s="20">
        <v>41229076.990000002</v>
      </c>
    </row>
    <row r="55" spans="1:8" x14ac:dyDescent="0.2">
      <c r="A55" s="18"/>
      <c r="B55" s="19" t="s">
        <v>61</v>
      </c>
      <c r="C55" s="20">
        <v>3172000</v>
      </c>
      <c r="D55" s="20">
        <v>540799.81999999995</v>
      </c>
      <c r="E55" s="20">
        <v>3712799.82</v>
      </c>
      <c r="F55" s="20">
        <v>3332341.34</v>
      </c>
      <c r="G55" s="20">
        <v>3332341.34</v>
      </c>
      <c r="H55" s="20">
        <v>380458.48</v>
      </c>
    </row>
    <row r="56" spans="1:8" x14ac:dyDescent="0.2">
      <c r="A56" s="18"/>
      <c r="B56" s="19" t="s">
        <v>62</v>
      </c>
      <c r="C56" s="20">
        <v>27986940</v>
      </c>
      <c r="D56" s="20">
        <v>-20134775.600000001</v>
      </c>
      <c r="E56" s="20">
        <v>7852164.4000000004</v>
      </c>
      <c r="F56" s="20">
        <v>7728017.5599999996</v>
      </c>
      <c r="G56" s="20">
        <v>6946239.7699999996</v>
      </c>
      <c r="H56" s="20">
        <v>124146.84</v>
      </c>
    </row>
    <row r="57" spans="1:8" x14ac:dyDescent="0.2">
      <c r="A57" s="15" t="s">
        <v>63</v>
      </c>
      <c r="B57" s="16"/>
      <c r="C57" s="20">
        <f t="shared" ref="C57:H57" si="6">SUM(C58:C64)</f>
        <v>0</v>
      </c>
      <c r="D57" s="20">
        <f t="shared" si="6"/>
        <v>0</v>
      </c>
      <c r="E57" s="20">
        <f t="shared" si="6"/>
        <v>0</v>
      </c>
      <c r="F57" s="20">
        <f t="shared" si="6"/>
        <v>0</v>
      </c>
      <c r="G57" s="20">
        <f t="shared" si="6"/>
        <v>0</v>
      </c>
      <c r="H57" s="20">
        <f t="shared" si="6"/>
        <v>0</v>
      </c>
    </row>
    <row r="58" spans="1:8" x14ac:dyDescent="0.2">
      <c r="A58" s="18"/>
      <c r="B58" s="19" t="s">
        <v>64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 x14ac:dyDescent="0.2">
      <c r="A59" s="18"/>
      <c r="B59" s="19" t="s">
        <v>65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 x14ac:dyDescent="0.2">
      <c r="A60" s="18"/>
      <c r="B60" s="19" t="s">
        <v>66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 x14ac:dyDescent="0.2">
      <c r="A61" s="18"/>
      <c r="B61" s="19" t="s">
        <v>67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 x14ac:dyDescent="0.2">
      <c r="A62" s="18"/>
      <c r="B62" s="19" t="s">
        <v>68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 x14ac:dyDescent="0.2">
      <c r="A63" s="18"/>
      <c r="B63" s="19" t="s">
        <v>69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 x14ac:dyDescent="0.2">
      <c r="A64" s="18"/>
      <c r="B64" s="19" t="s">
        <v>70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 x14ac:dyDescent="0.2">
      <c r="A65" s="15" t="s">
        <v>71</v>
      </c>
      <c r="B65" s="16"/>
      <c r="C65" s="20">
        <f t="shared" ref="C65:H65" si="7">SUM(C66:C68)</f>
        <v>200001</v>
      </c>
      <c r="D65" s="20">
        <f t="shared" si="7"/>
        <v>409057.43</v>
      </c>
      <c r="E65" s="20">
        <f t="shared" si="7"/>
        <v>609058.43000000005</v>
      </c>
      <c r="F65" s="20">
        <f t="shared" si="7"/>
        <v>563067.14</v>
      </c>
      <c r="G65" s="20">
        <f t="shared" si="7"/>
        <v>563067.14</v>
      </c>
      <c r="H65" s="20">
        <f t="shared" si="7"/>
        <v>45991.29</v>
      </c>
    </row>
    <row r="66" spans="1:8" x14ac:dyDescent="0.2">
      <c r="A66" s="18"/>
      <c r="B66" s="19" t="s">
        <v>72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</row>
    <row r="67" spans="1:8" x14ac:dyDescent="0.2">
      <c r="A67" s="18"/>
      <c r="B67" s="19" t="s">
        <v>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 x14ac:dyDescent="0.2">
      <c r="A68" s="18"/>
      <c r="B68" s="19" t="s">
        <v>74</v>
      </c>
      <c r="C68" s="20">
        <v>200001</v>
      </c>
      <c r="D68" s="20">
        <v>409057.43</v>
      </c>
      <c r="E68" s="20">
        <v>609058.43000000005</v>
      </c>
      <c r="F68" s="20">
        <v>563067.14</v>
      </c>
      <c r="G68" s="20">
        <v>563067.14</v>
      </c>
      <c r="H68" s="20">
        <v>45991.29</v>
      </c>
    </row>
    <row r="69" spans="1:8" x14ac:dyDescent="0.2">
      <c r="A69" s="15" t="s">
        <v>75</v>
      </c>
      <c r="B69" s="16"/>
      <c r="C69" s="20">
        <f t="shared" ref="C69:H69" si="8">SUM(C70:C76)</f>
        <v>200000</v>
      </c>
      <c r="D69" s="20">
        <f t="shared" si="8"/>
        <v>-50000</v>
      </c>
      <c r="E69" s="20">
        <f t="shared" si="8"/>
        <v>150000</v>
      </c>
      <c r="F69" s="20">
        <f t="shared" si="8"/>
        <v>80284.289999999994</v>
      </c>
      <c r="G69" s="20">
        <f t="shared" si="8"/>
        <v>80284.289999999994</v>
      </c>
      <c r="H69" s="20">
        <f t="shared" si="8"/>
        <v>69715.710000000006</v>
      </c>
    </row>
    <row r="70" spans="1:8" x14ac:dyDescent="0.2">
      <c r="A70" s="18"/>
      <c r="B70" s="19" t="s">
        <v>76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 x14ac:dyDescent="0.2">
      <c r="A71" s="18"/>
      <c r="B71" s="19" t="s">
        <v>77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 x14ac:dyDescent="0.2">
      <c r="A72" s="18"/>
      <c r="B72" s="19" t="s">
        <v>78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 x14ac:dyDescent="0.2">
      <c r="A73" s="18"/>
      <c r="B73" s="19" t="s">
        <v>79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 x14ac:dyDescent="0.2">
      <c r="A74" s="18"/>
      <c r="B74" s="19" t="s">
        <v>80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 x14ac:dyDescent="0.2">
      <c r="A75" s="18"/>
      <c r="B75" s="19" t="s">
        <v>81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 x14ac:dyDescent="0.2">
      <c r="A76" s="21"/>
      <c r="B76" s="22" t="s">
        <v>82</v>
      </c>
      <c r="C76" s="23">
        <v>200000</v>
      </c>
      <c r="D76" s="23">
        <v>-50000</v>
      </c>
      <c r="E76" s="23">
        <v>150000</v>
      </c>
      <c r="F76" s="23">
        <v>80284.289999999994</v>
      </c>
      <c r="G76" s="23">
        <v>80284.289999999994</v>
      </c>
      <c r="H76" s="23">
        <v>69715.710000000006</v>
      </c>
    </row>
    <row r="77" spans="1:8" x14ac:dyDescent="0.2">
      <c r="A77" s="24"/>
      <c r="B77" s="25" t="s">
        <v>83</v>
      </c>
      <c r="C77" s="26">
        <f t="shared" ref="C77:H77" si="9">C69+C65+C57+C53+C43+C33+C23+C13+C5</f>
        <v>349529800.77999997</v>
      </c>
      <c r="D77" s="26">
        <f t="shared" si="9"/>
        <v>11178575.049999997</v>
      </c>
      <c r="E77" s="26">
        <f t="shared" si="9"/>
        <v>360708375.82999998</v>
      </c>
      <c r="F77" s="26">
        <f t="shared" si="9"/>
        <v>237797865.31</v>
      </c>
      <c r="G77" s="26">
        <f t="shared" si="9"/>
        <v>232493822.28000003</v>
      </c>
      <c r="H77" s="26">
        <f t="shared" si="9"/>
        <v>122910510.52000001</v>
      </c>
    </row>
    <row r="80" spans="1:8" ht="14.25" x14ac:dyDescent="0.25">
      <c r="B80" s="27" t="s">
        <v>84</v>
      </c>
      <c r="C80" s="28"/>
      <c r="D80" s="29"/>
      <c r="E80" s="29"/>
      <c r="F80" s="29"/>
    </row>
    <row r="81" spans="2:8" x14ac:dyDescent="0.2">
      <c r="B81" s="28"/>
      <c r="C81" s="28"/>
      <c r="D81" s="29"/>
      <c r="E81" s="29"/>
      <c r="F81" s="29"/>
    </row>
    <row r="82" spans="2:8" x14ac:dyDescent="0.2">
      <c r="B82" s="28"/>
      <c r="C82" s="28"/>
      <c r="D82" s="29"/>
      <c r="E82" s="29"/>
      <c r="F82" s="29"/>
    </row>
    <row r="83" spans="2:8" x14ac:dyDescent="0.2">
      <c r="B83" s="28"/>
      <c r="C83" s="28"/>
      <c r="D83" s="29"/>
      <c r="E83" s="29"/>
      <c r="F83" s="29"/>
    </row>
    <row r="84" spans="2:8" x14ac:dyDescent="0.2">
      <c r="B84" s="28"/>
      <c r="C84" s="28"/>
      <c r="D84" s="29"/>
      <c r="E84" s="29"/>
      <c r="F84" s="29"/>
    </row>
    <row r="85" spans="2:8" x14ac:dyDescent="0.2">
      <c r="B85" s="28"/>
      <c r="C85" s="28"/>
      <c r="D85" s="29"/>
      <c r="E85" s="29"/>
      <c r="F85" s="29"/>
    </row>
    <row r="86" spans="2:8" ht="22.5" x14ac:dyDescent="0.2">
      <c r="B86" s="30" t="s">
        <v>85</v>
      </c>
      <c r="C86" s="30"/>
      <c r="D86" s="31"/>
      <c r="E86" s="31"/>
      <c r="F86" s="31" t="s">
        <v>86</v>
      </c>
      <c r="G86" s="32"/>
      <c r="H86" s="32"/>
    </row>
    <row r="87" spans="2:8" ht="12.75" x14ac:dyDescent="0.2">
      <c r="B87" s="33" t="s">
        <v>87</v>
      </c>
      <c r="C87" s="28"/>
      <c r="D87" s="29"/>
      <c r="E87" s="29"/>
      <c r="F87" s="34" t="s">
        <v>88</v>
      </c>
      <c r="G87" s="34"/>
    </row>
    <row r="88" spans="2:8" ht="12.75" x14ac:dyDescent="0.2">
      <c r="B88" s="35" t="s">
        <v>89</v>
      </c>
      <c r="C88" s="28"/>
      <c r="D88" s="29"/>
      <c r="E88" s="29"/>
      <c r="F88" s="36" t="s">
        <v>90</v>
      </c>
    </row>
  </sheetData>
  <sheetProtection formatCells="0" formatColumns="0" formatRows="0" autoFilter="0"/>
  <mergeCells count="5">
    <mergeCell ref="A1:H1"/>
    <mergeCell ref="A2:B4"/>
    <mergeCell ref="C2:G2"/>
    <mergeCell ref="H2:H3"/>
    <mergeCell ref="F87:G87"/>
  </mergeCells>
  <printOptions horizontalCentered="1"/>
  <pageMargins left="0.25" right="0.25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Lugo</dc:creator>
  <cp:lastModifiedBy>Monica Lugo</cp:lastModifiedBy>
  <dcterms:created xsi:type="dcterms:W3CDTF">2021-10-08T21:16:11Z</dcterms:created>
  <dcterms:modified xsi:type="dcterms:W3CDTF">2021-10-08T21:17:22Z</dcterms:modified>
</cp:coreProperties>
</file>